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8445" tabRatio="745" activeTab="2"/>
  </bookViews>
  <sheets>
    <sheet name="other" sheetId="1" r:id="rId1"/>
    <sheet name="wildlife" sheetId="2" r:id="rId2"/>
    <sheet name="water" sheetId="3" r:id="rId3"/>
    <sheet name="fish" sheetId="4" r:id="rId4"/>
    <sheet name="Regional Socio-Ec" sheetId="5" r:id="rId5"/>
    <sheet name="Community Wellness" sheetId="6" r:id="rId6"/>
  </sheets>
  <definedNames/>
  <calcPr fullCalcOnLoad="1"/>
</workbook>
</file>

<file path=xl/sharedStrings.xml><?xml version="1.0" encoding="utf-8"?>
<sst xmlns="http://schemas.openxmlformats.org/spreadsheetml/2006/main" count="346" uniqueCount="304">
  <si>
    <t>1. Employment</t>
  </si>
  <si>
    <t>1.1 discriminatory hiring policy and practices</t>
  </si>
  <si>
    <t xml:space="preserve">criminal records, local vs. outside labour force, </t>
  </si>
  <si>
    <t>1.2 cultural difference in workplace affecting job satisfaction</t>
  </si>
  <si>
    <t>1.3 lack of opportunity for advancement</t>
  </si>
  <si>
    <t>1.4 increased need for child care</t>
  </si>
  <si>
    <t>1.5 gender inequities</t>
  </si>
  <si>
    <t>1.6 frustration from hiring targets that have not been met</t>
  </si>
  <si>
    <t>2. Education</t>
  </si>
  <si>
    <t>2.1 incentives and disincentives to further education</t>
  </si>
  <si>
    <t>2.2 need for increased educational programming to prepare for mine employment</t>
  </si>
  <si>
    <t>literacy, trade certificates</t>
  </si>
  <si>
    <t>2.3 lack of functional literacy</t>
  </si>
  <si>
    <t>3. Training</t>
  </si>
  <si>
    <t>3.1 lack of diversity &amp; adequacy of training opportunities</t>
  </si>
  <si>
    <t>3.2 inability to meet educational requirements to access training</t>
  </si>
  <si>
    <t>3.3 limited training available in outlying communities</t>
  </si>
  <si>
    <t>4. Income and Expenses</t>
  </si>
  <si>
    <t>4.1 unhealthy lifestyle choices</t>
  </si>
  <si>
    <t>4.2 money management issues</t>
  </si>
  <si>
    <t>4.3 impacts from poor budgeting skills</t>
  </si>
  <si>
    <t>4.4 increasing income disparities (haves/have nots)</t>
  </si>
  <si>
    <t>4.5 increased cost of living</t>
  </si>
  <si>
    <t>energy costs</t>
  </si>
  <si>
    <t>goods and services costs</t>
  </si>
  <si>
    <t>4.6 housing availability, adequacy and affordability</t>
  </si>
  <si>
    <t>5. Cultural/Population Health</t>
  </si>
  <si>
    <t>5.1 loss of language</t>
  </si>
  <si>
    <t>5.2 reduced harvesting success</t>
  </si>
  <si>
    <t>5.3 loss of traditional skills</t>
  </si>
  <si>
    <t>5.4 decreased transfer of knowledge between generations</t>
  </si>
  <si>
    <t>5.5 loss of spiritual connections and knowledge</t>
  </si>
  <si>
    <t>less time on the land</t>
  </si>
  <si>
    <t>5.6 physical impacts to health</t>
  </si>
  <si>
    <t>contaminations</t>
  </si>
  <si>
    <t>5.7 loss of family cohesion related to rotational work schedules</t>
  </si>
  <si>
    <t xml:space="preserve">6. Community Capacity </t>
  </si>
  <si>
    <t>6.1 reduced involvement in communal activities</t>
  </si>
  <si>
    <t>decreased volunteerism</t>
  </si>
  <si>
    <t>6.2 lack of control over pace of development</t>
  </si>
  <si>
    <t>6.3 potential for growing sense of disempowerment</t>
  </si>
  <si>
    <t>impact of lack of consultation, TK, consideration of community goals</t>
  </si>
  <si>
    <t>6.4 increasing outmigration/skills drain to larger centres</t>
  </si>
  <si>
    <t>6.5 infrastructure pressures of increasing inmigration to regional centres</t>
  </si>
  <si>
    <t>Yellowknife, Hay River, Rae</t>
  </si>
  <si>
    <t>6.6 Shortage of locally available labour force for community services</t>
  </si>
  <si>
    <t>6.7 lack of capacity to engage in monitoring &amp; enforcement</t>
  </si>
  <si>
    <t>Issue</t>
  </si>
  <si>
    <t>Notes</t>
  </si>
  <si>
    <t>housing pressures,</t>
  </si>
  <si>
    <t>1.1 fish health</t>
  </si>
  <si>
    <t>human health</t>
  </si>
  <si>
    <t>1.3 migration interuption</t>
  </si>
  <si>
    <t>e.g. from flow fluctuations)</t>
  </si>
  <si>
    <t>1.4 water chemistry alterations from deep ground water</t>
  </si>
  <si>
    <t>1.5 chemistry changes in sediment and water</t>
  </si>
  <si>
    <t>1.6 impacts of backfilling on aquatic biota</t>
  </si>
  <si>
    <t>1.7 fluctuation of water flows</t>
  </si>
  <si>
    <t>2. Road Effects</t>
  </si>
  <si>
    <t>2.1 ice road construction</t>
  </si>
  <si>
    <t>includes erosion, water withdrawal, and effects of increased ice thickness on lake bottom vegetation</t>
  </si>
  <si>
    <t>2.2 watercourse crossings</t>
  </si>
  <si>
    <t>potential effects on fish passage.</t>
  </si>
  <si>
    <t>2.3 spills</t>
  </si>
  <si>
    <t>mine operations</t>
  </si>
  <si>
    <t>transporting materials</t>
  </si>
  <si>
    <t>3. Operations and Construction</t>
  </si>
  <si>
    <t>3.1 fish out</t>
  </si>
  <si>
    <t>Where do they go?</t>
  </si>
  <si>
    <t>3.2 contaminant levels</t>
  </si>
  <si>
    <t>3.3 Freshwater Lake impacts</t>
  </si>
  <si>
    <t xml:space="preserve">3.4 habitat destruction and creation </t>
  </si>
  <si>
    <t>habitat creation (as compensation for destructed habitat) during operations and also suitability of remaining water as habitat</t>
  </si>
  <si>
    <t>3.5 noise and vibration on fish behaviour</t>
  </si>
  <si>
    <t>4. Data</t>
  </si>
  <si>
    <t>4.1 baseline data</t>
  </si>
  <si>
    <t>what's available? what's required?</t>
  </si>
  <si>
    <t>4.2 monitoring</t>
  </si>
  <si>
    <t>what's necessary for arctic environment during operations and post-closure?</t>
  </si>
  <si>
    <t>5. long term effects</t>
  </si>
  <si>
    <t>5.1 feasibility of recovery</t>
  </si>
  <si>
    <t>for lake trout, benthic invertebrates, species diversity</t>
  </si>
  <si>
    <t>what time is required?</t>
  </si>
  <si>
    <t>5.2 physical changes to lake</t>
  </si>
  <si>
    <t>roads, berms, man-made habitats</t>
  </si>
  <si>
    <t>5.3 addition of deep water habitat post-mine and impacts on the rest of the lake</t>
  </si>
  <si>
    <t>including effects on freeze up and break up timing</t>
  </si>
  <si>
    <t>6. Reclamation Methods</t>
  </si>
  <si>
    <t>6.1 alternative water sources</t>
  </si>
  <si>
    <t xml:space="preserve">6.2 habitat creation </t>
  </si>
  <si>
    <t>as compensation for destructed habitat</t>
  </si>
  <si>
    <t>6.3 restocking of fish</t>
  </si>
  <si>
    <t>1. watershed impacts beyond Kennady Lake</t>
  </si>
  <si>
    <t>in response to increase and decrease in flow</t>
  </si>
  <si>
    <t>1.2 fish behaviour</t>
  </si>
  <si>
    <t>1. Climate Change</t>
  </si>
  <si>
    <t>1.1 impact on project design</t>
  </si>
  <si>
    <t>1.2 transportation alternatives</t>
  </si>
  <si>
    <t>1.3 energy alternatives</t>
  </si>
  <si>
    <t>including conservation policies and technologies</t>
  </si>
  <si>
    <t>1.4 creation of microclimate at mine site</t>
  </si>
  <si>
    <t>heat pollution, air vent changes</t>
  </si>
  <si>
    <t>2. Physical Stability</t>
  </si>
  <si>
    <t>2.1 waste rock and PKC co-disposal</t>
  </si>
  <si>
    <t>2.2 impacts from changing permafrost</t>
  </si>
  <si>
    <t>from operations, construction, dewatering and climate change</t>
  </si>
  <si>
    <t>3. Geochemistry</t>
  </si>
  <si>
    <t>3.1 acid-generating rock impacts</t>
  </si>
  <si>
    <t>3.2 composition of lake bed sediments</t>
  </si>
  <si>
    <t>4. Air Quality</t>
  </si>
  <si>
    <t>4.1 increased dust from exposed lake bed</t>
  </si>
  <si>
    <t>impacts to vegetation, wildlife</t>
  </si>
  <si>
    <t>4.2 waste incineration impacts</t>
  </si>
  <si>
    <t>4.3 impacts from emissions</t>
  </si>
  <si>
    <t>5. Vegetation</t>
  </si>
  <si>
    <t>5.1 increase in invasive species</t>
  </si>
  <si>
    <t>from trucks, revegetation</t>
  </si>
  <si>
    <t>5.2 impacts from increased dust on vegetation</t>
  </si>
  <si>
    <t>5.3 stress to rare plant populations</t>
  </si>
  <si>
    <t>6. Emergency Measures</t>
  </si>
  <si>
    <t>6.1 impact of smaller spills</t>
  </si>
  <si>
    <t>especially concerning landfarms</t>
  </si>
  <si>
    <t>1. Heritage Resources</t>
  </si>
  <si>
    <t>wilderness values</t>
  </si>
  <si>
    <t>2. Labour Force</t>
  </si>
  <si>
    <t>5. Northern Business</t>
  </si>
  <si>
    <t>1.1 physical disturbances to heritage sites</t>
  </si>
  <si>
    <t>1.2 loss of spiritual value of place</t>
  </si>
  <si>
    <t>1.3 loss of aesthetic value of place</t>
  </si>
  <si>
    <t>1.4 loss of alternative uses of land</t>
  </si>
  <si>
    <t>increasing demand for lands used for development</t>
  </si>
  <si>
    <t>2.1 problems with employee retention</t>
  </si>
  <si>
    <t>2.2 lack of adequate Northern labour pool to staff mine</t>
  </si>
  <si>
    <t>community infrastructure and activities deprived</t>
  </si>
  <si>
    <t>inability to access benefits from development due to capacity issues</t>
  </si>
  <si>
    <t>decreasing local hiring</t>
  </si>
  <si>
    <t>2.3 wage benefit drain from North</t>
  </si>
  <si>
    <t>3. Government Capacity</t>
  </si>
  <si>
    <t xml:space="preserve">3.1 increasing costs and pressures on existing physical infrastructure </t>
  </si>
  <si>
    <t>maintenance, construction, repairs, especially of winter roads, but also Highways 1 and 3</t>
  </si>
  <si>
    <t>reduction in public safety</t>
  </si>
  <si>
    <t>3.2 increased costs and pressures on existing social services</t>
  </si>
  <si>
    <t>increased responsibilities for public safety</t>
  </si>
  <si>
    <t>3.3 lack of adequate skills training programs for Northerners</t>
  </si>
  <si>
    <t>not available to people</t>
  </si>
  <si>
    <t>not appropriate for industry</t>
  </si>
  <si>
    <t>3.4 increasing costs and pressures on regulation and monitoring activities</t>
  </si>
  <si>
    <t>4. Regional Disparities</t>
  </si>
  <si>
    <t>4.1 widening income disparities between communities and regions</t>
  </si>
  <si>
    <t>4.2 competition for access to benefits between communities</t>
  </si>
  <si>
    <t>4.3 determination of "affected communities"</t>
  </si>
  <si>
    <t>5.1 distribution of spin off effects - flows from North</t>
  </si>
  <si>
    <t>inability to compete with southern monopoly</t>
  </si>
  <si>
    <t>5.2 inflated wages/material costs - effects on local/regional businesses</t>
  </si>
  <si>
    <t>5.3 secondary business development opportunities for Northern firms</t>
  </si>
  <si>
    <t>6. Sustainable Economy</t>
  </si>
  <si>
    <t>6.1 over-reliance on one resource economy</t>
  </si>
  <si>
    <t>6.2 impacts on alternative business opportunities/economic diversification</t>
  </si>
  <si>
    <t>lack of tourism development, outfitters; existing and potential future activities</t>
  </si>
  <si>
    <t>1. water rights</t>
  </si>
  <si>
    <t>1.1 Impacts on Dene Water Rights and spiritual concerns</t>
  </si>
  <si>
    <t xml:space="preserve">1.2 impacts on navigability of downstream waters </t>
  </si>
  <si>
    <t>1.3 interference with existing water users</t>
  </si>
  <si>
    <t>2. permafrost</t>
  </si>
  <si>
    <t>2.1 effects of permafrost freezeback on exposed lake bed</t>
  </si>
  <si>
    <t>2.2 adequacy of permafrost monitoring and data to appropriately model mine components</t>
  </si>
  <si>
    <t>2.3 problems with freezeback of processed kimberlite</t>
  </si>
  <si>
    <t>2.4 implications of climate change on reclaimed mine components</t>
  </si>
  <si>
    <t>3. Groundwater/Hydrogeology</t>
  </si>
  <si>
    <t>3.1 impacts of pits on movement and qualitiy of groundwater</t>
  </si>
  <si>
    <t>3.2 interaction between groundwater and submerged waste</t>
  </si>
  <si>
    <t>water quality</t>
  </si>
  <si>
    <t>3.3 relationships between taliks and groundwater flow regime</t>
  </si>
  <si>
    <t>3.4 short term and longterm impacts on groundwater flow</t>
  </si>
  <si>
    <t>3.5 management of groundwater flows by DeBeers</t>
  </si>
  <si>
    <t>4. Public Concern</t>
  </si>
  <si>
    <t>4.1 implications of water quality on human health</t>
  </si>
  <si>
    <t>particularly cancer</t>
  </si>
  <si>
    <t>4.2 public notification of flooding events</t>
  </si>
  <si>
    <t>5. water quality</t>
  </si>
  <si>
    <t>5.1 end of pipe contamination</t>
  </si>
  <si>
    <t>capability of water treatment process to protect water quality</t>
  </si>
  <si>
    <t>water treatment surfactants and reagents</t>
  </si>
  <si>
    <t>5.2 pits as long term contamination sources</t>
  </si>
  <si>
    <t>5.3 geochemistry of waste rock and process kimberlite</t>
  </si>
  <si>
    <t>chemical stability associated with co-disposal of waste rock and PK</t>
  </si>
  <si>
    <t>5.4 turbidity during dewatering and rewatering lake</t>
  </si>
  <si>
    <t>5.5 contamination runoff from PKC and waste rock</t>
  </si>
  <si>
    <t>5.6 dust as water contamination</t>
  </si>
  <si>
    <t>5.7 hydrocarbon contamination</t>
  </si>
  <si>
    <t>5.8 Length and adequacy of long-term water quality monitoring</t>
  </si>
  <si>
    <t>6. Surface Water/Watershed</t>
  </si>
  <si>
    <t>6.1 downstream effects of large water releases</t>
  </si>
  <si>
    <t>total suspended solids loading in large water releases</t>
  </si>
  <si>
    <t>channel and shoreline stability</t>
  </si>
  <si>
    <t>6.2 reduced water flows as lake level is restored</t>
  </si>
  <si>
    <t>6.3 ice quality on Kennady Lake and surrounding lakes</t>
  </si>
  <si>
    <t>6.4 cumulative effects on Hoarfrost and Lockhart rivers and Great Slave Lake</t>
  </si>
  <si>
    <t>downstream rivers</t>
  </si>
  <si>
    <t>6.5 extent of downstream effects</t>
  </si>
  <si>
    <t>7. water use and management</t>
  </si>
  <si>
    <t>7.1 water diversion effects</t>
  </si>
  <si>
    <t>where will the water go?</t>
  </si>
  <si>
    <t>erosion concerns?</t>
  </si>
  <si>
    <t>reduced flow downstream from Kennady</t>
  </si>
  <si>
    <t>7.2 alterations to natural drainage</t>
  </si>
  <si>
    <t>including permafrost</t>
  </si>
  <si>
    <t>1. Carnivores</t>
  </si>
  <si>
    <t>1.1 carnivore attraction</t>
  </si>
  <si>
    <t>wolves, foxes, grizzly bear, wolverine.  Attractants such as garbage, creation of denning habitat in camp, boulder fields, gravel</t>
  </si>
  <si>
    <t>1.2 human/bear encounters</t>
  </si>
  <si>
    <t xml:space="preserve">safety </t>
  </si>
  <si>
    <t>populations</t>
  </si>
  <si>
    <t>bear removal/mortality</t>
  </si>
  <si>
    <t>1.3 increased carnivore mortality</t>
  </si>
  <si>
    <t>1.4 noise/sensory impacts</t>
  </si>
  <si>
    <t>1.5 key habitat loss in eskers</t>
  </si>
  <si>
    <t>1.6 loss of prey sources for grizzly bears</t>
  </si>
  <si>
    <t>2. Caribou</t>
  </si>
  <si>
    <t>2.1 exposure to contaminants</t>
  </si>
  <si>
    <t>health effects via dust, contaminated forage, ingested tailings</t>
  </si>
  <si>
    <t>2.2 impacts to already vulnerable populations</t>
  </si>
  <si>
    <t>2.3 effects on reproduction</t>
  </si>
  <si>
    <t>energetics:  Poor condition = low weight = lower reproduction.</t>
  </si>
  <si>
    <t>calf-to-cow ratio</t>
  </si>
  <si>
    <t>2.4 cumulative impacts to population</t>
  </si>
  <si>
    <t>result of sensory disturbance</t>
  </si>
  <si>
    <t>different foraging, resting, movements within project area</t>
  </si>
  <si>
    <t>attractants</t>
  </si>
  <si>
    <t>2.6  hazards on site</t>
  </si>
  <si>
    <t>road crossings, drained lake, dust, increased wolf predation, exposed lakebed</t>
  </si>
  <si>
    <t>2.7 migration routes</t>
  </si>
  <si>
    <t>cumulative impacts</t>
  </si>
  <si>
    <t>2.8 effects of tall waste pile on caribou and their predators</t>
  </si>
  <si>
    <t>3.1 disturbance</t>
  </si>
  <si>
    <t>3.2 exposure to contaminants</t>
  </si>
  <si>
    <t>3.3 habitat impacts</t>
  </si>
  <si>
    <t>creating new nesting areas (eg for peregrine in open pits)</t>
  </si>
  <si>
    <t>loss of habitat</t>
  </si>
  <si>
    <t>downstream changes in flows could flood nests at the water's edge</t>
  </si>
  <si>
    <t>4. Changing Water Levels</t>
  </si>
  <si>
    <t>In Kennaday Lake and downstream flows</t>
  </si>
  <si>
    <t>4.1 drawdown impacts on habitat</t>
  </si>
  <si>
    <t>Changing levels in Kenneday Lake and downstream could affect semiaquatic furbearers in the lake</t>
  </si>
  <si>
    <t>4.2 downstream impacts</t>
  </si>
  <si>
    <t xml:space="preserve">Changing water levels downstream could affect semi-aquatic furbearers and could flood the riverside dens of terrestrial mammals </t>
  </si>
  <si>
    <t>4.3 Wildlife impacts from freezeup/ breakup timing changes</t>
  </si>
  <si>
    <t>The lake could freeze and thaw at different times after the development, and this could affect wildlife</t>
  </si>
  <si>
    <t>5. Other Ungulates</t>
  </si>
  <si>
    <t>5.1 impact muskoxen distribution</t>
  </si>
  <si>
    <t>5.2 impacts on moose</t>
  </si>
  <si>
    <t>Moose may affected.  They could be in the project area as the site is close ot the treeline.</t>
  </si>
  <si>
    <t>5.3 sensory disturbance to muskoxen</t>
  </si>
  <si>
    <t>6. Traffic &amp; Road Concerns</t>
  </si>
  <si>
    <t>6.1  impacts from traffic on winter roads</t>
  </si>
  <si>
    <t>cumulative and project-specific impacts of the main road and spur road</t>
  </si>
  <si>
    <t>spills on winter roads</t>
  </si>
  <si>
    <t>6.2 new access from spur road</t>
  </si>
  <si>
    <t>New access to the area, and to the vicinity of the East Arm</t>
  </si>
  <si>
    <t>6.3 aircraft traffic disturbance</t>
  </si>
  <si>
    <t>7. Species at Risk</t>
  </si>
  <si>
    <t>peregrines</t>
  </si>
  <si>
    <t>short eared owls</t>
  </si>
  <si>
    <t>grizzly</t>
  </si>
  <si>
    <t>wolverine</t>
  </si>
  <si>
    <t>8. General</t>
  </si>
  <si>
    <t>8.1 waste management impacts</t>
  </si>
  <si>
    <t>8.2 impacts on small mammals</t>
  </si>
  <si>
    <t>attractants to fox and raven increase predation on small mammals, affecting species composition</t>
  </si>
  <si>
    <t>3. Birds (particularily raptors, waterfowl)</t>
  </si>
  <si>
    <t>behaviour, migration, predation</t>
  </si>
  <si>
    <t>Topic</t>
  </si>
  <si>
    <t>INAC Points</t>
  </si>
  <si>
    <t>INAC Comments</t>
  </si>
  <si>
    <t>2.5 impacts on caribou behaviour</t>
  </si>
  <si>
    <t xml:space="preserve">Overlap - see INAC comments under 2.4 </t>
  </si>
  <si>
    <t>Overlap - see INAC comments on Water Issues</t>
  </si>
  <si>
    <t>Cumulative impacts include population, behaviour, migration routes</t>
  </si>
  <si>
    <t xml:space="preserve">Encompasses 6.5 </t>
  </si>
  <si>
    <t>Cumulative Points Total</t>
  </si>
  <si>
    <t>Points Total (this page)</t>
  </si>
  <si>
    <t xml:space="preserve">Need more information on geochemistry of the rock. </t>
  </si>
  <si>
    <t>More information is required</t>
  </si>
  <si>
    <t>Overlaps with 6.1, 6.2, and 6.4 which are more specific</t>
  </si>
  <si>
    <t>effects upon traditional activities</t>
  </si>
  <si>
    <t xml:space="preserve"> confidence in sequestering contaminants</t>
  </si>
  <si>
    <t>Emphasis should be on adaptive management plan</t>
  </si>
  <si>
    <t>Alternatives to diesel fuel, economic development opportunities, and positive impacts on community health.</t>
  </si>
  <si>
    <t>Evidence that this will not be an issue. Will De Beers undertake modelling?</t>
  </si>
  <si>
    <t>What are the potential effects on permafrost in the mine area? What are the potential problems associated with permafrost at the site?</t>
  </si>
  <si>
    <t>Used to better understand the problems associated with dusting, and freezeback of lake sediments.</t>
  </si>
  <si>
    <t xml:space="preserve">Will review info to ensure compatibility with existing regulatory requirements and procedures - e.g. INAC Spill Reporting Protocol.  This should be covered in the INAC spill reporting procedure and the regulatory phase. </t>
  </si>
  <si>
    <t>cryoconcentration, anticipated length of freezeback, water content of PK</t>
  </si>
  <si>
    <t>Large amount of saturated sediments are going to refreeze. With this there will be expulsion of 'concentrated' water accumulation in ponds. Are there predictions for the freezeback of the lake bottom?</t>
  </si>
  <si>
    <t xml:space="preserve">Need more permafrost info.: ground ice conditions, temperature profiles, etc. </t>
  </si>
  <si>
    <t xml:space="preserve">Combine 3.1 and 3.2 What is the predicted interaction between groundwater and the submerged waste? </t>
  </si>
  <si>
    <t>Taliks may link the groundwater flow regime to several lakes in the area. Is it possible that affected groundwater in Kennady Lake could interact with surrounding taliks from other lakes?</t>
  </si>
  <si>
    <t>In general: in the pits, PKC, in the waste rock pile, etc.</t>
  </si>
  <si>
    <t xml:space="preserve">What are the proposed collection systems, predicted contaminant levels, contingency plans? </t>
  </si>
  <si>
    <t>increased turbidity, TSS in surrounding water bodies</t>
  </si>
  <si>
    <t>Effects on downstream water quality, habitat and watershed in general?</t>
  </si>
  <si>
    <t>INAC will be tracking this issue throughout the EA</t>
  </si>
  <si>
    <t>Initial INAC Comments</t>
  </si>
  <si>
    <t>Addressed in other water issues.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</si>
</sst>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
    <font>
      <sz val="10"/>
      <name val="Arial"/>
      <family val="0"/>
    </font>
    <font>
      <u val="single"/>
      <sz val="10"/>
      <color indexed="12"/>
      <name val="Arial"/>
      <family val="0"/>
    </font>
    <font>
      <u val="single"/>
      <sz val="10"/>
      <color indexed="36"/>
      <name val="Arial"/>
      <family val="0"/>
    </font>
    <font>
      <b/>
      <sz val="10"/>
      <name val="Arial"/>
      <family val="2"/>
    </font>
    <font>
      <b/>
      <i/>
      <sz val="10"/>
      <name val="Arial"/>
      <family val="2"/>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3" fillId="0" borderId="0" xfId="0" applyFont="1" applyAlignment="1">
      <alignment horizontal="center" vertical="top" wrapText="1"/>
    </xf>
    <xf numFmtId="0" fontId="4"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2" borderId="0" xfId="0" applyFont="1" applyFill="1" applyAlignment="1">
      <alignment vertical="top" wrapText="1"/>
    </xf>
    <xf numFmtId="0" fontId="0" fillId="2" borderId="0" xfId="0" applyFont="1" applyFill="1" applyAlignment="1">
      <alignment horizontal="center" vertical="top" wrapText="1"/>
    </xf>
    <xf numFmtId="0" fontId="0" fillId="3" borderId="0" xfId="0" applyFont="1" applyFill="1" applyAlignment="1">
      <alignment vertical="top" wrapText="1"/>
    </xf>
    <xf numFmtId="0" fontId="4" fillId="4" borderId="0" xfId="0" applyFont="1" applyFill="1" applyAlignment="1">
      <alignment vertical="top" wrapText="1"/>
    </xf>
    <xf numFmtId="0" fontId="0" fillId="4" borderId="0" xfId="0" applyFont="1" applyFill="1" applyAlignment="1">
      <alignment vertical="top" wrapText="1"/>
    </xf>
    <xf numFmtId="0" fontId="3" fillId="4" borderId="0" xfId="0" applyFont="1" applyFill="1" applyAlignment="1">
      <alignment horizontal="center" vertical="top" wrapText="1"/>
    </xf>
    <xf numFmtId="0" fontId="0" fillId="2"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E19"/>
  <sheetViews>
    <sheetView workbookViewId="0" topLeftCell="A6">
      <selection activeCell="E4" sqref="E4"/>
    </sheetView>
  </sheetViews>
  <sheetFormatPr defaultColWidth="9.140625" defaultRowHeight="12.75"/>
  <cols>
    <col min="1" max="1" width="23.00390625" style="2" bestFit="1" customWidth="1"/>
    <col min="2" max="2" width="40.00390625" style="5" customWidth="1"/>
    <col min="3" max="3" width="21.57421875" style="5" customWidth="1"/>
    <col min="4" max="4" width="6.57421875" style="6" bestFit="1" customWidth="1"/>
    <col min="5" max="5" width="31.57421875" style="5" customWidth="1"/>
    <col min="6" max="6" width="15.57421875" style="5" customWidth="1"/>
    <col min="7" max="16384" width="9.140625" style="5" customWidth="1"/>
  </cols>
  <sheetData>
    <row r="1" spans="1:5" s="1" customFormat="1" ht="25.5">
      <c r="A1" s="1" t="s">
        <v>271</v>
      </c>
      <c r="B1" s="1" t="s">
        <v>47</v>
      </c>
      <c r="C1" s="1" t="s">
        <v>48</v>
      </c>
      <c r="D1" s="1" t="s">
        <v>272</v>
      </c>
      <c r="E1" s="1" t="s">
        <v>302</v>
      </c>
    </row>
    <row r="2" spans="1:5" ht="12.75">
      <c r="A2" s="2" t="s">
        <v>95</v>
      </c>
      <c r="B2" s="3" t="s">
        <v>96</v>
      </c>
      <c r="C2" s="3"/>
      <c r="D2" s="4"/>
      <c r="E2" s="3"/>
    </row>
    <row r="3" ht="12.75">
      <c r="B3" s="5" t="s">
        <v>97</v>
      </c>
    </row>
    <row r="4" spans="2:5" ht="51">
      <c r="B4" s="7" t="s">
        <v>98</v>
      </c>
      <c r="C4" s="7" t="s">
        <v>99</v>
      </c>
      <c r="D4" s="8">
        <v>1</v>
      </c>
      <c r="E4" s="7" t="s">
        <v>287</v>
      </c>
    </row>
    <row r="5" spans="2:3" ht="25.5">
      <c r="B5" s="5" t="s">
        <v>100</v>
      </c>
      <c r="C5" s="5" t="s">
        <v>101</v>
      </c>
    </row>
    <row r="6" spans="1:5" ht="38.25">
      <c r="A6" s="2" t="s">
        <v>102</v>
      </c>
      <c r="B6" s="7" t="s">
        <v>103</v>
      </c>
      <c r="C6" s="7"/>
      <c r="D6" s="8">
        <v>1</v>
      </c>
      <c r="E6" s="7" t="s">
        <v>288</v>
      </c>
    </row>
    <row r="7" spans="2:5" ht="63.75">
      <c r="B7" s="7" t="s">
        <v>104</v>
      </c>
      <c r="C7" s="7" t="s">
        <v>105</v>
      </c>
      <c r="D7" s="8">
        <v>1</v>
      </c>
      <c r="E7" s="7" t="s">
        <v>289</v>
      </c>
    </row>
    <row r="8" spans="1:5" ht="25.5">
      <c r="A8" s="2" t="s">
        <v>106</v>
      </c>
      <c r="B8" s="7" t="s">
        <v>107</v>
      </c>
      <c r="C8" s="7"/>
      <c r="D8" s="8">
        <v>2</v>
      </c>
      <c r="E8" s="7" t="s">
        <v>281</v>
      </c>
    </row>
    <row r="9" spans="2:5" ht="38.25">
      <c r="B9" s="7" t="s">
        <v>108</v>
      </c>
      <c r="C9" s="7"/>
      <c r="D9" s="8">
        <v>1</v>
      </c>
      <c r="E9" s="7" t="s">
        <v>290</v>
      </c>
    </row>
    <row r="10" spans="1:3" ht="25.5">
      <c r="A10" s="2" t="s">
        <v>109</v>
      </c>
      <c r="B10" s="5" t="s">
        <v>110</v>
      </c>
      <c r="C10" s="5" t="s">
        <v>111</v>
      </c>
    </row>
    <row r="11" ht="12.75">
      <c r="B11" s="5" t="s">
        <v>112</v>
      </c>
    </row>
    <row r="12" ht="12.75">
      <c r="B12" s="5" t="s">
        <v>113</v>
      </c>
    </row>
    <row r="13" spans="1:3" ht="25.5">
      <c r="A13" s="2" t="s">
        <v>114</v>
      </c>
      <c r="B13" s="5" t="s">
        <v>115</v>
      </c>
      <c r="C13" s="5" t="s">
        <v>116</v>
      </c>
    </row>
    <row r="14" ht="12.75">
      <c r="B14" s="5" t="s">
        <v>117</v>
      </c>
    </row>
    <row r="15" ht="12.75">
      <c r="B15" s="5" t="s">
        <v>118</v>
      </c>
    </row>
    <row r="16" spans="1:5" ht="89.25">
      <c r="A16" s="2" t="s">
        <v>119</v>
      </c>
      <c r="B16" s="7" t="s">
        <v>120</v>
      </c>
      <c r="C16" s="7" t="s">
        <v>121</v>
      </c>
      <c r="D16" s="8">
        <v>1</v>
      </c>
      <c r="E16" s="7" t="s">
        <v>291</v>
      </c>
    </row>
    <row r="18" spans="1:5" ht="12.75">
      <c r="A18" s="10" t="s">
        <v>280</v>
      </c>
      <c r="B18" s="11"/>
      <c r="C18" s="11"/>
      <c r="D18" s="12">
        <f>SUM(D2:D17)</f>
        <v>7</v>
      </c>
      <c r="E18" s="11"/>
    </row>
    <row r="19" spans="1:5" ht="12.75">
      <c r="A19" s="10" t="s">
        <v>279</v>
      </c>
      <c r="B19" s="11"/>
      <c r="C19" s="11"/>
      <c r="D19" s="12">
        <f>D18</f>
        <v>7</v>
      </c>
      <c r="E19" s="11"/>
    </row>
  </sheetData>
  <printOptions gridLines="1"/>
  <pageMargins left="0.75" right="0.75" top="1" bottom="1" header="0.5" footer="0.5"/>
  <pageSetup horizontalDpi="600" verticalDpi="600" orientation="landscape" r:id="rId1"/>
  <headerFooter alignWithMargins="0">
    <oddHeader>&amp;LEA0506-008 Gahcho Kue&amp;CTechnical Scoping&amp;RIssues Table</oddHeader>
    <oddFooter>&amp;C&amp;A&amp;R&amp;P</oddFooter>
  </headerFooter>
</worksheet>
</file>

<file path=xl/worksheets/sheet2.xml><?xml version="1.0" encoding="utf-8"?>
<worksheet xmlns="http://schemas.openxmlformats.org/spreadsheetml/2006/main" xmlns:r="http://schemas.openxmlformats.org/officeDocument/2006/relationships">
  <sheetPr>
    <tabColor indexed="53"/>
  </sheetPr>
  <dimension ref="A1:E43"/>
  <sheetViews>
    <sheetView workbookViewId="0" topLeftCell="A20">
      <selection activeCell="E1" sqref="E1"/>
    </sheetView>
  </sheetViews>
  <sheetFormatPr defaultColWidth="9.140625" defaultRowHeight="12.75"/>
  <cols>
    <col min="1" max="1" width="23.140625" style="2" customWidth="1"/>
    <col min="2" max="2" width="35.7109375" style="5" customWidth="1"/>
    <col min="3" max="3" width="29.8515625" style="5" customWidth="1"/>
    <col min="4" max="4" width="9.140625" style="5" customWidth="1"/>
    <col min="5" max="5" width="24.140625" style="5" customWidth="1"/>
    <col min="6" max="16384" width="33.28125" style="5" customWidth="1"/>
  </cols>
  <sheetData>
    <row r="1" spans="1:5" s="1" customFormat="1" ht="25.5">
      <c r="A1" s="1" t="s">
        <v>271</v>
      </c>
      <c r="B1" s="1" t="s">
        <v>47</v>
      </c>
      <c r="C1" s="1" t="s">
        <v>48</v>
      </c>
      <c r="D1" s="1" t="s">
        <v>272</v>
      </c>
      <c r="E1" s="1" t="s">
        <v>302</v>
      </c>
    </row>
    <row r="2" spans="1:3" ht="63.75">
      <c r="A2" s="2" t="s">
        <v>207</v>
      </c>
      <c r="B2" s="5" t="s">
        <v>208</v>
      </c>
      <c r="C2" s="5" t="s">
        <v>209</v>
      </c>
    </row>
    <row r="3" spans="2:3" ht="12.75">
      <c r="B3" s="5" t="s">
        <v>210</v>
      </c>
      <c r="C3" s="5" t="s">
        <v>211</v>
      </c>
    </row>
    <row r="4" ht="12.75">
      <c r="C4" s="5" t="s">
        <v>212</v>
      </c>
    </row>
    <row r="5" ht="12.75">
      <c r="C5" s="5" t="s">
        <v>213</v>
      </c>
    </row>
    <row r="6" ht="12.75">
      <c r="B6" s="5" t="s">
        <v>214</v>
      </c>
    </row>
    <row r="7" ht="12.75">
      <c r="B7" s="5" t="s">
        <v>215</v>
      </c>
    </row>
    <row r="8" ht="12.75">
      <c r="B8" s="5" t="s">
        <v>216</v>
      </c>
    </row>
    <row r="9" ht="12.75">
      <c r="B9" s="5" t="s">
        <v>217</v>
      </c>
    </row>
    <row r="10" spans="1:3" ht="38.25">
      <c r="A10" s="2" t="s">
        <v>218</v>
      </c>
      <c r="B10" s="5" t="s">
        <v>219</v>
      </c>
      <c r="C10" s="5" t="s">
        <v>220</v>
      </c>
    </row>
    <row r="11" ht="25.5">
      <c r="B11" s="5" t="s">
        <v>221</v>
      </c>
    </row>
    <row r="12" spans="2:3" ht="25.5">
      <c r="B12" s="5" t="s">
        <v>222</v>
      </c>
      <c r="C12" s="5" t="s">
        <v>223</v>
      </c>
    </row>
    <row r="13" ht="12.75">
      <c r="C13" s="5" t="s">
        <v>224</v>
      </c>
    </row>
    <row r="14" spans="2:5" ht="38.25">
      <c r="B14" s="7" t="s">
        <v>225</v>
      </c>
      <c r="C14" s="7"/>
      <c r="D14" s="8">
        <v>3</v>
      </c>
      <c r="E14" s="7" t="s">
        <v>277</v>
      </c>
    </row>
    <row r="15" spans="2:3" ht="12.75">
      <c r="B15" s="5" t="s">
        <v>274</v>
      </c>
      <c r="C15" s="5" t="s">
        <v>226</v>
      </c>
    </row>
    <row r="16" ht="25.5">
      <c r="C16" s="5" t="s">
        <v>227</v>
      </c>
    </row>
    <row r="17" ht="12.75">
      <c r="C17" s="5" t="s">
        <v>228</v>
      </c>
    </row>
    <row r="18" spans="2:3" ht="38.25">
      <c r="B18" s="5" t="s">
        <v>229</v>
      </c>
      <c r="C18" s="5" t="s">
        <v>230</v>
      </c>
    </row>
    <row r="19" spans="2:5" ht="25.5">
      <c r="B19" s="7" t="s">
        <v>231</v>
      </c>
      <c r="C19" s="7" t="s">
        <v>232</v>
      </c>
      <c r="D19" s="8"/>
      <c r="E19" s="7" t="s">
        <v>275</v>
      </c>
    </row>
    <row r="20" ht="25.5">
      <c r="B20" s="5" t="s">
        <v>233</v>
      </c>
    </row>
    <row r="21" spans="1:3" ht="25.5">
      <c r="A21" s="2" t="s">
        <v>269</v>
      </c>
      <c r="B21" s="5" t="s">
        <v>234</v>
      </c>
      <c r="C21" s="5" t="s">
        <v>270</v>
      </c>
    </row>
    <row r="22" ht="12.75">
      <c r="B22" s="5" t="s">
        <v>235</v>
      </c>
    </row>
    <row r="23" spans="2:3" ht="25.5">
      <c r="B23" s="5" t="s">
        <v>236</v>
      </c>
      <c r="C23" s="5" t="s">
        <v>237</v>
      </c>
    </row>
    <row r="24" ht="12.75">
      <c r="C24" s="5" t="s">
        <v>238</v>
      </c>
    </row>
    <row r="25" ht="38.25">
      <c r="C25" s="5" t="s">
        <v>239</v>
      </c>
    </row>
    <row r="26" spans="1:5" ht="38.25">
      <c r="A26" s="2" t="s">
        <v>240</v>
      </c>
      <c r="B26" s="7" t="s">
        <v>242</v>
      </c>
      <c r="C26" s="7" t="s">
        <v>243</v>
      </c>
      <c r="D26" s="8"/>
      <c r="E26" s="7" t="s">
        <v>276</v>
      </c>
    </row>
    <row r="27" spans="1:5" ht="63.75">
      <c r="A27" s="5" t="s">
        <v>241</v>
      </c>
      <c r="B27" s="7" t="s">
        <v>244</v>
      </c>
      <c r="C27" s="7" t="s">
        <v>245</v>
      </c>
      <c r="D27" s="8"/>
      <c r="E27" s="7" t="s">
        <v>276</v>
      </c>
    </row>
    <row r="28" spans="2:5" ht="51">
      <c r="B28" s="7" t="s">
        <v>246</v>
      </c>
      <c r="C28" s="7" t="s">
        <v>247</v>
      </c>
      <c r="D28" s="8"/>
      <c r="E28" s="7" t="s">
        <v>276</v>
      </c>
    </row>
    <row r="29" spans="1:2" ht="12.75">
      <c r="A29" s="2" t="s">
        <v>248</v>
      </c>
      <c r="B29" s="5" t="s">
        <v>249</v>
      </c>
    </row>
    <row r="30" spans="2:3" ht="38.25">
      <c r="B30" s="5" t="s">
        <v>250</v>
      </c>
      <c r="C30" s="5" t="s">
        <v>251</v>
      </c>
    </row>
    <row r="31" ht="12.75">
      <c r="B31" s="5" t="s">
        <v>252</v>
      </c>
    </row>
    <row r="32" spans="1:3" ht="38.25">
      <c r="A32" s="2" t="s">
        <v>253</v>
      </c>
      <c r="B32" s="5" t="s">
        <v>254</v>
      </c>
      <c r="C32" s="5" t="s">
        <v>255</v>
      </c>
    </row>
    <row r="33" ht="12.75">
      <c r="C33" s="5" t="s">
        <v>256</v>
      </c>
    </row>
    <row r="34" spans="2:3" ht="25.5">
      <c r="B34" s="5" t="s">
        <v>257</v>
      </c>
      <c r="C34" s="5" t="s">
        <v>258</v>
      </c>
    </row>
    <row r="35" spans="2:3" ht="12.75">
      <c r="B35" s="5" t="s">
        <v>259</v>
      </c>
      <c r="C35" s="5" t="s">
        <v>261</v>
      </c>
    </row>
    <row r="36" spans="1:4" ht="12.75">
      <c r="A36" s="2" t="s">
        <v>260</v>
      </c>
      <c r="B36" s="9"/>
      <c r="C36" s="9" t="s">
        <v>262</v>
      </c>
      <c r="D36" s="9"/>
    </row>
    <row r="37" spans="2:4" ht="12.75">
      <c r="B37" s="9"/>
      <c r="C37" s="9" t="s">
        <v>263</v>
      </c>
      <c r="D37" s="9"/>
    </row>
    <row r="38" spans="2:4" ht="12.75">
      <c r="B38" s="9"/>
      <c r="C38" s="9" t="s">
        <v>264</v>
      </c>
      <c r="D38" s="9"/>
    </row>
    <row r="39" spans="1:2" ht="12.75">
      <c r="A39" s="2" t="s">
        <v>265</v>
      </c>
      <c r="B39" s="5" t="s">
        <v>266</v>
      </c>
    </row>
    <row r="40" spans="2:3" ht="51">
      <c r="B40" s="5" t="s">
        <v>267</v>
      </c>
      <c r="C40" s="5" t="s">
        <v>268</v>
      </c>
    </row>
    <row r="42" spans="1:5" ht="12.75">
      <c r="A42" s="10" t="s">
        <v>280</v>
      </c>
      <c r="B42" s="11"/>
      <c r="C42" s="11"/>
      <c r="D42" s="12">
        <f>SUM(D2:D41)</f>
        <v>3</v>
      </c>
      <c r="E42" s="11"/>
    </row>
    <row r="43" spans="1:5" ht="12.75">
      <c r="A43" s="10" t="s">
        <v>279</v>
      </c>
      <c r="B43" s="11"/>
      <c r="C43" s="11"/>
      <c r="D43" s="12">
        <f>other!$D$19+D42</f>
        <v>10</v>
      </c>
      <c r="E43" s="11"/>
    </row>
  </sheetData>
  <printOptions gridLines="1"/>
  <pageMargins left="0.75" right="0.75" top="1" bottom="1" header="0.5" footer="0.5"/>
  <pageSetup horizontalDpi="600" verticalDpi="600" orientation="landscape" r:id="rId1"/>
  <headerFooter alignWithMargins="0">
    <oddHeader>&amp;LEA0506-008 Gahcho Kue&amp;CTechnical Scoping&amp;RIssues Table</oddHeader>
    <oddFooter>&amp;C&amp;A&amp;R&amp;P</oddFooter>
  </headerFooter>
</worksheet>
</file>

<file path=xl/worksheets/sheet3.xml><?xml version="1.0" encoding="utf-8"?>
<worksheet xmlns="http://schemas.openxmlformats.org/spreadsheetml/2006/main" xmlns:r="http://schemas.openxmlformats.org/officeDocument/2006/relationships">
  <sheetPr>
    <tabColor indexed="19"/>
  </sheetPr>
  <dimension ref="A1:E38"/>
  <sheetViews>
    <sheetView tabSelected="1" workbookViewId="0" topLeftCell="A21">
      <selection activeCell="E30" sqref="E30"/>
    </sheetView>
  </sheetViews>
  <sheetFormatPr defaultColWidth="9.140625" defaultRowHeight="12.75"/>
  <cols>
    <col min="1" max="1" width="28.7109375" style="2" customWidth="1"/>
    <col min="2" max="2" width="29.140625" style="5" customWidth="1"/>
    <col min="3" max="3" width="25.421875" style="5" customWidth="1"/>
    <col min="4" max="4" width="9.421875" style="6" customWidth="1"/>
    <col min="5" max="16384" width="29.140625" style="5" customWidth="1"/>
  </cols>
  <sheetData>
    <row r="1" spans="1:5" s="1" customFormat="1" ht="25.5">
      <c r="A1" s="1" t="s">
        <v>271</v>
      </c>
      <c r="B1" s="1" t="s">
        <v>47</v>
      </c>
      <c r="C1" s="1" t="s">
        <v>48</v>
      </c>
      <c r="D1" s="1" t="s">
        <v>272</v>
      </c>
      <c r="E1" s="1" t="s">
        <v>273</v>
      </c>
    </row>
    <row r="2" spans="1:2" ht="25.5">
      <c r="A2" s="2" t="s">
        <v>159</v>
      </c>
      <c r="B2" s="5" t="s">
        <v>160</v>
      </c>
    </row>
    <row r="3" spans="2:3" ht="25.5">
      <c r="B3" s="5" t="s">
        <v>161</v>
      </c>
      <c r="C3" s="5" t="s">
        <v>284</v>
      </c>
    </row>
    <row r="4" ht="25.5">
      <c r="B4" s="5" t="s">
        <v>162</v>
      </c>
    </row>
    <row r="5" spans="1:5" ht="89.25">
      <c r="A5" s="2" t="s">
        <v>163</v>
      </c>
      <c r="B5" s="7" t="s">
        <v>164</v>
      </c>
      <c r="C5" s="7"/>
      <c r="D5" s="8">
        <v>2</v>
      </c>
      <c r="E5" s="7" t="s">
        <v>293</v>
      </c>
    </row>
    <row r="6" spans="2:5" ht="51">
      <c r="B6" s="7" t="s">
        <v>165</v>
      </c>
      <c r="C6" s="7"/>
      <c r="D6" s="8">
        <v>2</v>
      </c>
      <c r="E6" s="7" t="s">
        <v>294</v>
      </c>
    </row>
    <row r="7" spans="2:5" ht="38.25">
      <c r="B7" s="7" t="s">
        <v>166</v>
      </c>
      <c r="C7" s="7"/>
      <c r="D7" s="8">
        <v>2</v>
      </c>
      <c r="E7" s="7" t="s">
        <v>292</v>
      </c>
    </row>
    <row r="8" ht="38.25">
      <c r="B8" s="5" t="s">
        <v>167</v>
      </c>
    </row>
    <row r="9" spans="1:5" ht="51">
      <c r="A9" s="2" t="s">
        <v>168</v>
      </c>
      <c r="B9" s="7" t="s">
        <v>169</v>
      </c>
      <c r="C9" s="7"/>
      <c r="D9" s="8">
        <v>3</v>
      </c>
      <c r="E9" s="7" t="s">
        <v>295</v>
      </c>
    </row>
    <row r="10" spans="2:5" ht="38.25">
      <c r="B10" s="7" t="s">
        <v>170</v>
      </c>
      <c r="C10" s="7" t="s">
        <v>171</v>
      </c>
      <c r="D10" s="8"/>
      <c r="E10" s="7"/>
    </row>
    <row r="11" spans="2:5" ht="89.25">
      <c r="B11" s="7" t="s">
        <v>172</v>
      </c>
      <c r="C11" s="7"/>
      <c r="D11" s="8">
        <v>2</v>
      </c>
      <c r="E11" s="7" t="s">
        <v>296</v>
      </c>
    </row>
    <row r="12" ht="25.5">
      <c r="B12" s="5" t="s">
        <v>173</v>
      </c>
    </row>
    <row r="13" ht="25.5">
      <c r="B13" s="5" t="s">
        <v>174</v>
      </c>
    </row>
    <row r="14" spans="1:3" ht="25.5">
      <c r="A14" s="2" t="s">
        <v>175</v>
      </c>
      <c r="B14" s="5" t="s">
        <v>176</v>
      </c>
      <c r="C14" s="5" t="s">
        <v>177</v>
      </c>
    </row>
    <row r="15" ht="25.5">
      <c r="B15" s="5" t="s">
        <v>178</v>
      </c>
    </row>
    <row r="16" spans="1:5" ht="38.25">
      <c r="A16" s="2" t="s">
        <v>179</v>
      </c>
      <c r="B16" s="7" t="s">
        <v>180</v>
      </c>
      <c r="C16" s="7" t="s">
        <v>181</v>
      </c>
      <c r="D16" s="8">
        <v>3</v>
      </c>
      <c r="E16" s="7"/>
    </row>
    <row r="17" ht="25.5">
      <c r="C17" s="5" t="s">
        <v>182</v>
      </c>
    </row>
    <row r="18" spans="2:5" ht="25.5">
      <c r="B18" s="7" t="s">
        <v>183</v>
      </c>
      <c r="C18" s="7" t="s">
        <v>285</v>
      </c>
      <c r="D18" s="8">
        <v>2</v>
      </c>
      <c r="E18" s="13" t="s">
        <v>297</v>
      </c>
    </row>
    <row r="19" spans="2:5" ht="12.75">
      <c r="B19" s="7"/>
      <c r="C19" s="7"/>
      <c r="D19" s="8"/>
      <c r="E19" s="13"/>
    </row>
    <row r="20" spans="2:5" ht="38.25">
      <c r="B20" s="7" t="s">
        <v>184</v>
      </c>
      <c r="C20" s="7" t="s">
        <v>185</v>
      </c>
      <c r="D20" s="8">
        <v>1</v>
      </c>
      <c r="E20" s="7" t="s">
        <v>282</v>
      </c>
    </row>
    <row r="21" ht="25.5">
      <c r="B21" s="5" t="s">
        <v>186</v>
      </c>
    </row>
    <row r="22" spans="2:5" ht="38.25">
      <c r="B22" s="7" t="s">
        <v>187</v>
      </c>
      <c r="C22" s="7"/>
      <c r="D22" s="8">
        <v>1</v>
      </c>
      <c r="E22" s="7" t="s">
        <v>298</v>
      </c>
    </row>
    <row r="23" spans="2:5" ht="25.5">
      <c r="B23" s="7" t="s">
        <v>188</v>
      </c>
      <c r="C23" s="7"/>
      <c r="D23" s="8">
        <v>1</v>
      </c>
      <c r="E23" s="7" t="s">
        <v>299</v>
      </c>
    </row>
    <row r="24" ht="12.75">
      <c r="B24" s="5" t="s">
        <v>189</v>
      </c>
    </row>
    <row r="25" spans="2:5" ht="25.5">
      <c r="B25" s="7" t="s">
        <v>190</v>
      </c>
      <c r="C25" s="7"/>
      <c r="D25" s="8">
        <v>1</v>
      </c>
      <c r="E25" s="7" t="s">
        <v>286</v>
      </c>
    </row>
    <row r="26" spans="1:5" ht="38.25">
      <c r="A26" s="2" t="s">
        <v>191</v>
      </c>
      <c r="B26" s="7" t="s">
        <v>192</v>
      </c>
      <c r="C26" s="7" t="s">
        <v>193</v>
      </c>
      <c r="D26" s="8">
        <v>3</v>
      </c>
      <c r="E26" s="7" t="s">
        <v>278</v>
      </c>
    </row>
    <row r="27" ht="25.5">
      <c r="C27" s="5" t="s">
        <v>194</v>
      </c>
    </row>
    <row r="28" spans="2:5" ht="38.25">
      <c r="B28" s="7" t="s">
        <v>195</v>
      </c>
      <c r="C28" s="7"/>
      <c r="D28" s="8">
        <v>3</v>
      </c>
      <c r="E28" s="7" t="s">
        <v>300</v>
      </c>
    </row>
    <row r="29" ht="25.5">
      <c r="B29" s="5" t="s">
        <v>196</v>
      </c>
    </row>
    <row r="30" spans="2:5" ht="38.25">
      <c r="B30" s="7" t="s">
        <v>197</v>
      </c>
      <c r="C30" s="7" t="s">
        <v>198</v>
      </c>
      <c r="D30" s="8">
        <v>1</v>
      </c>
      <c r="E30" s="7" t="s">
        <v>303</v>
      </c>
    </row>
    <row r="31" ht="12.75">
      <c r="B31" s="5" t="s">
        <v>199</v>
      </c>
    </row>
    <row r="32" spans="1:5" ht="25.5">
      <c r="A32" s="2" t="s">
        <v>200</v>
      </c>
      <c r="B32" s="7" t="s">
        <v>201</v>
      </c>
      <c r="C32" s="7" t="s">
        <v>202</v>
      </c>
      <c r="D32" s="8"/>
      <c r="E32" s="7" t="s">
        <v>283</v>
      </c>
    </row>
    <row r="33" ht="12.75">
      <c r="C33" s="5" t="s">
        <v>203</v>
      </c>
    </row>
    <row r="34" ht="25.5">
      <c r="C34" s="5" t="s">
        <v>204</v>
      </c>
    </row>
    <row r="35" spans="2:3" ht="12.75">
      <c r="B35" s="5" t="s">
        <v>205</v>
      </c>
      <c r="C35" s="5" t="s">
        <v>206</v>
      </c>
    </row>
    <row r="37" spans="1:5" ht="12.75">
      <c r="A37" s="10" t="s">
        <v>280</v>
      </c>
      <c r="B37" s="11"/>
      <c r="C37" s="11"/>
      <c r="D37" s="12">
        <f>SUM(D2:D36)</f>
        <v>27</v>
      </c>
      <c r="E37" s="11"/>
    </row>
    <row r="38" spans="1:5" ht="12.75">
      <c r="A38" s="10" t="s">
        <v>279</v>
      </c>
      <c r="B38" s="11"/>
      <c r="C38" s="11"/>
      <c r="D38" s="12">
        <f>wildlife!$D$43+D37</f>
        <v>37</v>
      </c>
      <c r="E38" s="11"/>
    </row>
  </sheetData>
  <mergeCells count="1">
    <mergeCell ref="E18:E19"/>
  </mergeCells>
  <printOptions gridLines="1"/>
  <pageMargins left="0.75" right="0.75" top="1" bottom="1" header="0.5" footer="0.5"/>
  <pageSetup horizontalDpi="600" verticalDpi="600" orientation="landscape" r:id="rId1"/>
  <headerFooter alignWithMargins="0">
    <oddHeader>&amp;LEA0506-008 Gahcho Kue&amp;CTechnical Scoping&amp;RIssues Table</oddHeader>
    <oddFooter>&amp;C&amp;A&amp;R&amp;P</oddFooter>
  </headerFooter>
</worksheet>
</file>

<file path=xl/worksheets/sheet4.xml><?xml version="1.0" encoding="utf-8"?>
<worksheet xmlns="http://schemas.openxmlformats.org/spreadsheetml/2006/main" xmlns:r="http://schemas.openxmlformats.org/officeDocument/2006/relationships">
  <sheetPr>
    <tabColor indexed="17"/>
  </sheetPr>
  <dimension ref="A1:E30"/>
  <sheetViews>
    <sheetView workbookViewId="0" topLeftCell="A16">
      <selection activeCell="C33" sqref="C33"/>
    </sheetView>
  </sheetViews>
  <sheetFormatPr defaultColWidth="9.140625" defaultRowHeight="12.75"/>
  <cols>
    <col min="1" max="1" width="24.28125" style="2" customWidth="1"/>
    <col min="2" max="16384" width="24.28125" style="5" customWidth="1"/>
  </cols>
  <sheetData>
    <row r="1" spans="1:5" s="1" customFormat="1" ht="31.5" customHeight="1">
      <c r="A1" s="1" t="s">
        <v>271</v>
      </c>
      <c r="B1" s="1" t="s">
        <v>47</v>
      </c>
      <c r="C1" s="1" t="s">
        <v>48</v>
      </c>
      <c r="D1" s="1" t="s">
        <v>272</v>
      </c>
      <c r="E1" s="1" t="s">
        <v>273</v>
      </c>
    </row>
    <row r="2" spans="1:3" ht="25.5">
      <c r="A2" s="2" t="s">
        <v>92</v>
      </c>
      <c r="B2" s="5" t="s">
        <v>50</v>
      </c>
      <c r="C2" s="5" t="s">
        <v>51</v>
      </c>
    </row>
    <row r="3" spans="2:3" ht="25.5">
      <c r="B3" s="5" t="s">
        <v>94</v>
      </c>
      <c r="C3" s="5" t="s">
        <v>93</v>
      </c>
    </row>
    <row r="4" spans="2:3" ht="12.75">
      <c r="B4" s="5" t="s">
        <v>52</v>
      </c>
      <c r="C4" s="5" t="s">
        <v>53</v>
      </c>
    </row>
    <row r="5" ht="38.25">
      <c r="B5" s="5" t="s">
        <v>54</v>
      </c>
    </row>
    <row r="6" ht="25.5">
      <c r="B6" s="5" t="s">
        <v>55</v>
      </c>
    </row>
    <row r="7" ht="25.5">
      <c r="B7" s="5" t="s">
        <v>56</v>
      </c>
    </row>
    <row r="8" ht="25.5">
      <c r="B8" s="5" t="s">
        <v>57</v>
      </c>
    </row>
    <row r="9" spans="1:3" ht="51">
      <c r="A9" s="2" t="s">
        <v>58</v>
      </c>
      <c r="B9" s="5" t="s">
        <v>59</v>
      </c>
      <c r="C9" s="5" t="s">
        <v>60</v>
      </c>
    </row>
    <row r="10" spans="2:3" ht="25.5">
      <c r="B10" s="5" t="s">
        <v>61</v>
      </c>
      <c r="C10" s="5" t="s">
        <v>62</v>
      </c>
    </row>
    <row r="11" spans="2:3" ht="12.75">
      <c r="B11" s="5" t="s">
        <v>63</v>
      </c>
      <c r="C11" s="5" t="s">
        <v>64</v>
      </c>
    </row>
    <row r="12" ht="12.75">
      <c r="C12" s="5" t="s">
        <v>65</v>
      </c>
    </row>
    <row r="13" spans="1:3" ht="25.5">
      <c r="A13" s="2" t="s">
        <v>66</v>
      </c>
      <c r="B13" s="5" t="s">
        <v>67</v>
      </c>
      <c r="C13" s="5" t="s">
        <v>68</v>
      </c>
    </row>
    <row r="14" ht="12.75">
      <c r="B14" s="5" t="s">
        <v>69</v>
      </c>
    </row>
    <row r="15" ht="25.5">
      <c r="B15" s="5" t="s">
        <v>70</v>
      </c>
    </row>
    <row r="16" spans="2:3" ht="76.5">
      <c r="B16" s="5" t="s">
        <v>71</v>
      </c>
      <c r="C16" s="5" t="s">
        <v>72</v>
      </c>
    </row>
    <row r="17" ht="25.5">
      <c r="B17" s="5" t="s">
        <v>73</v>
      </c>
    </row>
    <row r="18" spans="1:3" ht="25.5">
      <c r="A18" s="2" t="s">
        <v>74</v>
      </c>
      <c r="B18" s="5" t="s">
        <v>75</v>
      </c>
      <c r="C18" s="5" t="s">
        <v>76</v>
      </c>
    </row>
    <row r="19" spans="2:3" ht="51">
      <c r="B19" s="5" t="s">
        <v>77</v>
      </c>
      <c r="C19" s="5" t="s">
        <v>78</v>
      </c>
    </row>
    <row r="20" spans="1:3" ht="38.25">
      <c r="A20" s="2" t="s">
        <v>79</v>
      </c>
      <c r="B20" s="5" t="s">
        <v>80</v>
      </c>
      <c r="C20" s="5" t="s">
        <v>81</v>
      </c>
    </row>
    <row r="21" ht="12.75">
      <c r="C21" s="5" t="s">
        <v>82</v>
      </c>
    </row>
    <row r="22" spans="2:3" ht="25.5">
      <c r="B22" s="5" t="s">
        <v>83</v>
      </c>
      <c r="C22" s="5" t="s">
        <v>84</v>
      </c>
    </row>
    <row r="23" spans="2:3" ht="51">
      <c r="B23" s="5" t="s">
        <v>85</v>
      </c>
      <c r="C23" s="5" t="s">
        <v>86</v>
      </c>
    </row>
    <row r="24" ht="12.75">
      <c r="A24" s="2" t="s">
        <v>87</v>
      </c>
    </row>
    <row r="25" ht="21.75" customHeight="1">
      <c r="B25" s="5" t="s">
        <v>88</v>
      </c>
    </row>
    <row r="26" spans="2:3" ht="25.5">
      <c r="B26" s="5" t="s">
        <v>89</v>
      </c>
      <c r="C26" s="5" t="s">
        <v>90</v>
      </c>
    </row>
    <row r="27" ht="12.75">
      <c r="B27" s="5" t="s">
        <v>91</v>
      </c>
    </row>
    <row r="29" spans="1:5" ht="12.75">
      <c r="A29" s="10" t="s">
        <v>280</v>
      </c>
      <c r="B29" s="11"/>
      <c r="C29" s="11"/>
      <c r="D29" s="12">
        <v>0</v>
      </c>
      <c r="E29" s="11"/>
    </row>
    <row r="30" spans="1:5" ht="12.75">
      <c r="A30" s="10" t="s">
        <v>279</v>
      </c>
      <c r="B30" s="11"/>
      <c r="C30" s="11"/>
      <c r="D30" s="12">
        <f>water!$D$38+D29</f>
        <v>37</v>
      </c>
      <c r="E30" s="11"/>
    </row>
  </sheetData>
  <printOptions gridLines="1"/>
  <pageMargins left="0.75" right="0.75" top="1" bottom="1" header="0.5" footer="0.5"/>
  <pageSetup horizontalDpi="600" verticalDpi="600" orientation="landscape" r:id="rId1"/>
  <headerFooter alignWithMargins="0">
    <oddHeader>&amp;LEA0506-008 Gahcho Kue&amp;CTechnical Scoping&amp;RIssues Table</oddHeader>
    <oddFooter>&amp;C&amp;A&amp;R&amp;P</oddFooter>
  </headerFooter>
</worksheet>
</file>

<file path=xl/worksheets/sheet5.xml><?xml version="1.0" encoding="utf-8"?>
<worksheet xmlns="http://schemas.openxmlformats.org/spreadsheetml/2006/main" xmlns:r="http://schemas.openxmlformats.org/officeDocument/2006/relationships">
  <sheetPr>
    <tabColor indexed="12"/>
  </sheetPr>
  <dimension ref="A1:E28"/>
  <sheetViews>
    <sheetView workbookViewId="0" topLeftCell="A18">
      <selection activeCell="E23" sqref="E23"/>
    </sheetView>
  </sheetViews>
  <sheetFormatPr defaultColWidth="9.140625" defaultRowHeight="12.75"/>
  <cols>
    <col min="1" max="1" width="23.421875" style="2" bestFit="1" customWidth="1"/>
    <col min="2" max="2" width="35.7109375" style="5" customWidth="1"/>
    <col min="3" max="3" width="31.421875" style="5" customWidth="1"/>
    <col min="4" max="4" width="6.57421875" style="6" bestFit="1" customWidth="1"/>
    <col min="5" max="5" width="26.140625" style="5" customWidth="1"/>
    <col min="6" max="16384" width="9.140625" style="5" customWidth="1"/>
  </cols>
  <sheetData>
    <row r="1" spans="1:5" s="1" customFormat="1" ht="25.5">
      <c r="A1" s="1" t="s">
        <v>271</v>
      </c>
      <c r="B1" s="1" t="s">
        <v>47</v>
      </c>
      <c r="C1" s="1" t="s">
        <v>48</v>
      </c>
      <c r="D1" s="1" t="s">
        <v>272</v>
      </c>
      <c r="E1" s="1" t="s">
        <v>273</v>
      </c>
    </row>
    <row r="2" spans="1:2" ht="25.5">
      <c r="A2" s="2" t="s">
        <v>122</v>
      </c>
      <c r="B2" s="5" t="s">
        <v>126</v>
      </c>
    </row>
    <row r="3" ht="12.75">
      <c r="B3" s="5" t="s">
        <v>127</v>
      </c>
    </row>
    <row r="4" ht="12.75">
      <c r="B4" s="5" t="s">
        <v>128</v>
      </c>
    </row>
    <row r="5" spans="2:3" ht="12.75">
      <c r="B5" s="5" t="s">
        <v>129</v>
      </c>
      <c r="C5" s="5" t="s">
        <v>123</v>
      </c>
    </row>
    <row r="6" ht="25.5">
      <c r="C6" s="5" t="s">
        <v>130</v>
      </c>
    </row>
    <row r="7" spans="1:2" ht="12.75">
      <c r="A7" s="2" t="s">
        <v>124</v>
      </c>
      <c r="B7" s="5" t="s">
        <v>131</v>
      </c>
    </row>
    <row r="8" spans="2:5" ht="25.5">
      <c r="B8" s="7" t="s">
        <v>132</v>
      </c>
      <c r="C8" s="7" t="s">
        <v>133</v>
      </c>
      <c r="D8" s="8"/>
      <c r="E8" s="7" t="s">
        <v>301</v>
      </c>
    </row>
    <row r="9" ht="25.5">
      <c r="C9" s="5" t="s">
        <v>134</v>
      </c>
    </row>
    <row r="10" ht="12.75">
      <c r="C10" s="5" t="s">
        <v>135</v>
      </c>
    </row>
    <row r="11" ht="12.75">
      <c r="B11" s="5" t="s">
        <v>136</v>
      </c>
    </row>
    <row r="12" spans="1:3" ht="38.25">
      <c r="A12" s="2" t="s">
        <v>137</v>
      </c>
      <c r="B12" s="5" t="s">
        <v>138</v>
      </c>
      <c r="C12" s="5" t="s">
        <v>139</v>
      </c>
    </row>
    <row r="13" ht="12.75">
      <c r="C13" s="5" t="s">
        <v>140</v>
      </c>
    </row>
    <row r="14" spans="2:3" ht="25.5">
      <c r="B14" s="5" t="s">
        <v>141</v>
      </c>
      <c r="C14" s="5" t="s">
        <v>142</v>
      </c>
    </row>
    <row r="15" spans="2:3" ht="25.5">
      <c r="B15" s="5" t="s">
        <v>143</v>
      </c>
      <c r="C15" s="5" t="s">
        <v>144</v>
      </c>
    </row>
    <row r="16" ht="12.75">
      <c r="C16" s="5" t="s">
        <v>145</v>
      </c>
    </row>
    <row r="17" ht="25.5">
      <c r="B17" s="5" t="s">
        <v>146</v>
      </c>
    </row>
    <row r="18" spans="1:2" ht="25.5">
      <c r="A18" s="2" t="s">
        <v>147</v>
      </c>
      <c r="B18" s="5" t="s">
        <v>148</v>
      </c>
    </row>
    <row r="19" spans="2:5" ht="25.5">
      <c r="B19" s="7" t="s">
        <v>149</v>
      </c>
      <c r="C19" s="7"/>
      <c r="D19" s="8"/>
      <c r="E19" s="7" t="s">
        <v>301</v>
      </c>
    </row>
    <row r="20" spans="2:5" ht="25.5">
      <c r="B20" s="7" t="s">
        <v>150</v>
      </c>
      <c r="C20" s="7"/>
      <c r="D20" s="8"/>
      <c r="E20" s="7" t="s">
        <v>301</v>
      </c>
    </row>
    <row r="21" spans="1:5" ht="25.5">
      <c r="A21" s="2" t="s">
        <v>125</v>
      </c>
      <c r="B21" s="7" t="s">
        <v>151</v>
      </c>
      <c r="C21" s="7" t="s">
        <v>152</v>
      </c>
      <c r="D21" s="8"/>
      <c r="E21" s="7" t="s">
        <v>301</v>
      </c>
    </row>
    <row r="22" ht="25.5">
      <c r="B22" s="5" t="s">
        <v>153</v>
      </c>
    </row>
    <row r="23" spans="2:5" ht="25.5">
      <c r="B23" s="7" t="s">
        <v>154</v>
      </c>
      <c r="C23" s="7"/>
      <c r="D23" s="8"/>
      <c r="E23" s="7" t="s">
        <v>301</v>
      </c>
    </row>
    <row r="24" spans="1:5" ht="25.5">
      <c r="A24" s="2" t="s">
        <v>155</v>
      </c>
      <c r="B24" s="7" t="s">
        <v>156</v>
      </c>
      <c r="C24" s="7"/>
      <c r="D24" s="8"/>
      <c r="E24" s="7" t="s">
        <v>301</v>
      </c>
    </row>
    <row r="25" spans="2:3" ht="38.25">
      <c r="B25" s="5" t="s">
        <v>157</v>
      </c>
      <c r="C25" s="5" t="s">
        <v>158</v>
      </c>
    </row>
    <row r="27" spans="1:5" ht="12.75">
      <c r="A27" s="10" t="s">
        <v>280</v>
      </c>
      <c r="B27" s="11"/>
      <c r="C27" s="11"/>
      <c r="D27" s="12">
        <f>SUM(D2:D26)</f>
        <v>0</v>
      </c>
      <c r="E27" s="11"/>
    </row>
    <row r="28" spans="1:5" ht="12.75">
      <c r="A28" s="10" t="s">
        <v>279</v>
      </c>
      <c r="B28" s="11"/>
      <c r="C28" s="11"/>
      <c r="D28" s="12">
        <f>fish!$D$30+D27</f>
        <v>37</v>
      </c>
      <c r="E28" s="11"/>
    </row>
  </sheetData>
  <printOptions gridLines="1"/>
  <pageMargins left="0.75" right="0.75" top="1" bottom="1" header="0.5" footer="0.5"/>
  <pageSetup horizontalDpi="600" verticalDpi="600" orientation="landscape" r:id="rId1"/>
  <headerFooter alignWithMargins="0">
    <oddHeader>&amp;LEA0506-008 Gahcho Kue&amp;CTechnical Scoping&amp;RIssues Table</oddHeader>
    <oddFooter>&amp;C&amp;A&amp;R&amp;P</oddFooter>
  </headerFooter>
</worksheet>
</file>

<file path=xl/worksheets/sheet6.xml><?xml version="1.0" encoding="utf-8"?>
<worksheet xmlns="http://schemas.openxmlformats.org/spreadsheetml/2006/main" xmlns:r="http://schemas.openxmlformats.org/officeDocument/2006/relationships">
  <sheetPr>
    <tabColor indexed="54"/>
  </sheetPr>
  <dimension ref="A1:E38"/>
  <sheetViews>
    <sheetView workbookViewId="0" topLeftCell="A1">
      <selection activeCell="E9" sqref="E9"/>
    </sheetView>
  </sheetViews>
  <sheetFormatPr defaultColWidth="9.140625" defaultRowHeight="12.75"/>
  <cols>
    <col min="1" max="1" width="27.57421875" style="2" bestFit="1" customWidth="1"/>
    <col min="2" max="2" width="35.421875" style="5" customWidth="1"/>
    <col min="3" max="3" width="29.7109375" style="5" customWidth="1"/>
    <col min="4" max="4" width="6.57421875" style="5" bestFit="1" customWidth="1"/>
    <col min="5" max="5" width="18.8515625" style="5" customWidth="1"/>
    <col min="6" max="16384" width="9.140625" style="5" customWidth="1"/>
  </cols>
  <sheetData>
    <row r="1" spans="1:5" s="1" customFormat="1" ht="25.5">
      <c r="A1" s="1" t="s">
        <v>271</v>
      </c>
      <c r="B1" s="1" t="s">
        <v>47</v>
      </c>
      <c r="C1" s="1" t="s">
        <v>48</v>
      </c>
      <c r="D1" s="1" t="s">
        <v>272</v>
      </c>
      <c r="E1" s="1" t="s">
        <v>273</v>
      </c>
    </row>
    <row r="2" spans="1:3" ht="25.5">
      <c r="A2" s="2" t="s">
        <v>0</v>
      </c>
      <c r="B2" s="5" t="s">
        <v>1</v>
      </c>
      <c r="C2" s="5" t="s">
        <v>2</v>
      </c>
    </row>
    <row r="3" ht="25.5">
      <c r="B3" s="5" t="s">
        <v>3</v>
      </c>
    </row>
    <row r="4" ht="12.75">
      <c r="B4" s="5" t="s">
        <v>4</v>
      </c>
    </row>
    <row r="5" ht="12.75">
      <c r="B5" s="5" t="s">
        <v>5</v>
      </c>
    </row>
    <row r="6" ht="12.75">
      <c r="B6" s="5" t="s">
        <v>6</v>
      </c>
    </row>
    <row r="7" spans="2:5" ht="38.25">
      <c r="B7" s="7" t="s">
        <v>7</v>
      </c>
      <c r="C7" s="7"/>
      <c r="D7" s="8"/>
      <c r="E7" s="7" t="s">
        <v>301</v>
      </c>
    </row>
    <row r="8" spans="1:2" ht="25.5">
      <c r="A8" s="2" t="s">
        <v>8</v>
      </c>
      <c r="B8" s="5" t="s">
        <v>9</v>
      </c>
    </row>
    <row r="9" spans="2:3" ht="38.25">
      <c r="B9" s="5" t="s">
        <v>10</v>
      </c>
      <c r="C9" s="5" t="s">
        <v>11</v>
      </c>
    </row>
    <row r="10" ht="12.75">
      <c r="B10" s="5" t="s">
        <v>12</v>
      </c>
    </row>
    <row r="11" spans="1:2" ht="25.5">
      <c r="A11" s="2" t="s">
        <v>13</v>
      </c>
      <c r="B11" s="5" t="s">
        <v>14</v>
      </c>
    </row>
    <row r="12" ht="25.5">
      <c r="B12" s="5" t="s">
        <v>15</v>
      </c>
    </row>
    <row r="13" ht="25.5">
      <c r="B13" s="5" t="s">
        <v>16</v>
      </c>
    </row>
    <row r="14" spans="1:2" ht="12.75">
      <c r="A14" s="2" t="s">
        <v>17</v>
      </c>
      <c r="B14" s="5" t="s">
        <v>18</v>
      </c>
    </row>
    <row r="15" ht="12.75">
      <c r="B15" s="5" t="s">
        <v>19</v>
      </c>
    </row>
    <row r="16" ht="12.75">
      <c r="B16" s="5" t="s">
        <v>20</v>
      </c>
    </row>
    <row r="17" ht="25.5">
      <c r="B17" s="5" t="s">
        <v>21</v>
      </c>
    </row>
    <row r="18" spans="2:3" ht="12.75">
      <c r="B18" s="5" t="s">
        <v>22</v>
      </c>
      <c r="C18" s="5" t="s">
        <v>49</v>
      </c>
    </row>
    <row r="19" ht="12.75">
      <c r="C19" s="5" t="s">
        <v>23</v>
      </c>
    </row>
    <row r="20" ht="12.75">
      <c r="C20" s="5" t="s">
        <v>24</v>
      </c>
    </row>
    <row r="21" ht="25.5">
      <c r="B21" s="5" t="s">
        <v>25</v>
      </c>
    </row>
    <row r="22" spans="1:2" ht="12.75">
      <c r="A22" s="2" t="s">
        <v>26</v>
      </c>
      <c r="B22" s="5" t="s">
        <v>27</v>
      </c>
    </row>
    <row r="23" ht="12.75">
      <c r="B23" s="5" t="s">
        <v>28</v>
      </c>
    </row>
    <row r="24" ht="12.75">
      <c r="B24" s="5" t="s">
        <v>29</v>
      </c>
    </row>
    <row r="25" ht="25.5">
      <c r="B25" s="5" t="s">
        <v>30</v>
      </c>
    </row>
    <row r="26" spans="2:3" ht="25.5">
      <c r="B26" s="5" t="s">
        <v>31</v>
      </c>
      <c r="C26" s="5" t="s">
        <v>32</v>
      </c>
    </row>
    <row r="27" spans="2:3" ht="12.75">
      <c r="B27" s="5" t="s">
        <v>33</v>
      </c>
      <c r="C27" s="5" t="s">
        <v>34</v>
      </c>
    </row>
    <row r="28" ht="25.5">
      <c r="B28" s="5" t="s">
        <v>35</v>
      </c>
    </row>
    <row r="29" spans="1:3" ht="25.5">
      <c r="A29" s="2" t="s">
        <v>36</v>
      </c>
      <c r="B29" s="5" t="s">
        <v>37</v>
      </c>
      <c r="C29" s="5" t="s">
        <v>38</v>
      </c>
    </row>
    <row r="30" ht="25.5">
      <c r="B30" s="5" t="s">
        <v>39</v>
      </c>
    </row>
    <row r="31" spans="2:3" ht="38.25">
      <c r="B31" s="5" t="s">
        <v>40</v>
      </c>
      <c r="C31" s="5" t="s">
        <v>41</v>
      </c>
    </row>
    <row r="32" ht="25.5">
      <c r="B32" s="5" t="s">
        <v>42</v>
      </c>
    </row>
    <row r="33" spans="2:3" ht="25.5">
      <c r="B33" s="5" t="s">
        <v>43</v>
      </c>
      <c r="C33" s="5" t="s">
        <v>44</v>
      </c>
    </row>
    <row r="34" ht="25.5">
      <c r="B34" s="5" t="s">
        <v>45</v>
      </c>
    </row>
    <row r="35" ht="25.5">
      <c r="B35" s="5" t="s">
        <v>46</v>
      </c>
    </row>
    <row r="37" spans="1:5" ht="12.75">
      <c r="A37" s="10" t="s">
        <v>280</v>
      </c>
      <c r="B37" s="11"/>
      <c r="C37" s="11"/>
      <c r="D37" s="12">
        <f>SUM(D2:D36)</f>
        <v>0</v>
      </c>
      <c r="E37" s="11"/>
    </row>
    <row r="38" spans="1:5" ht="12.75">
      <c r="A38" s="10" t="s">
        <v>279</v>
      </c>
      <c r="B38" s="11"/>
      <c r="C38" s="11"/>
      <c r="D38" s="12">
        <f>'Regional Socio-Ec'!$D$28+D37</f>
        <v>37</v>
      </c>
      <c r="E38" s="11"/>
    </row>
  </sheetData>
  <printOptions gridLines="1"/>
  <pageMargins left="0.75" right="0.75" top="1" bottom="1" header="0.5" footer="0.5"/>
  <pageSetup horizontalDpi="600" verticalDpi="600" orientation="landscape" r:id="rId1"/>
  <headerFooter alignWithMargins="0">
    <oddHeader>&amp;LEA0506-008 Gahcho Kue&amp;CTechnical Scoping&amp;RIssues Table</oddHeader>
    <oddFooter>&amp;C&amp;A&amp;R&amp;P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henrych</cp:lastModifiedBy>
  <cp:lastPrinted>2006-04-04T21:35:17Z</cp:lastPrinted>
  <dcterms:created xsi:type="dcterms:W3CDTF">2006-03-24T16:56:47Z</dcterms:created>
  <dcterms:modified xsi:type="dcterms:W3CDTF">2006-04-04T21:51:30Z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